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TAM SAM SOM" sheetId="2" state="visible" r:id="rId4"/>
    <sheet name="Top-Down Check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<sst xmlns="http://schemas.openxmlformats.org/spreadsheetml/2006/main" count="47" uniqueCount="43">
  <si>
    <t xml:space="preserve">MI  MARKET INTELLIGENCE TOOLS   ·   marketintelligencetools.com/templates/</t>
  </si>
  <si>
    <t xml:space="preserve">Market Sizing Template</t>
  </si>
  <si>
    <t xml:space="preserve">Legend: blue cells with yellow fill are inputs to edit; black cells are formulas. Example values are pre-filled; replace with your market. Document a source per assumption.</t>
  </si>
  <si>
    <t xml:space="preserve">ASSUMPTION</t>
  </si>
  <si>
    <t xml:space="preserve">VALUE</t>
  </si>
  <si>
    <t xml:space="preserve">UNIT</t>
  </si>
  <si>
    <t xml:space="preserve">SOURCE</t>
  </si>
  <si>
    <t xml:space="preserve">Total potential customers in market</t>
  </si>
  <si>
    <t xml:space="preserve">companies</t>
  </si>
  <si>
    <t xml:space="preserve">e.g. Census County Business Patterns</t>
  </si>
  <si>
    <t xml:space="preserve">Share your product can serve (fit, region, segment)</t>
  </si>
  <si>
    <t xml:space="preserve">fraction</t>
  </si>
  <si>
    <t xml:space="preserve">e.g. ICP definition vs firmographics</t>
  </si>
  <si>
    <t xml:space="preserve">Share realistically capturable in 3 years</t>
  </si>
  <si>
    <t xml:space="preserve">e.g. current win rate and coverage</t>
  </si>
  <si>
    <t xml:space="preserve">Average revenue per customer per year</t>
  </si>
  <si>
    <t xml:space="preserve">$/yr</t>
  </si>
  <si>
    <t xml:space="preserve">e.g. current ACV</t>
  </si>
  <si>
    <t xml:space="preserve">Bottom-Up: TAM, SAM, SOM</t>
  </si>
  <si>
    <t xml:space="preserve">Formulas reference the Assumptions sheet. TAM = all potential customers x average revenue; SAM = the serviceable share; SOM = the obtainable share.</t>
  </si>
  <si>
    <t xml:space="preserve">LAYER</t>
  </si>
  <si>
    <t xml:space="preserve">FORMULA RESULT ($/yr)</t>
  </si>
  <si>
    <t xml:space="preserve">MEANING</t>
  </si>
  <si>
    <t xml:space="preserve">TAM  (total addressable market)</t>
  </si>
  <si>
    <t xml:space="preserve">Revenue at 100% market share</t>
  </si>
  <si>
    <t xml:space="preserve">SAM  (serviceable available market)</t>
  </si>
  <si>
    <t xml:space="preserve">The portion of TAM you can realistically serve</t>
  </si>
  <si>
    <t xml:space="preserve">SOM  (serviceable obtainable market)</t>
  </si>
  <si>
    <t xml:space="preserve">The share of SAM you can realistically capture</t>
  </si>
  <si>
    <t xml:space="preserve">Top-Down Cross-Check</t>
  </si>
  <si>
    <t xml:space="preserve">Start from a published global or national market figure and narrow down. If this lands far from the bottom-up SOM, an assumption is wrong.</t>
  </si>
  <si>
    <t xml:space="preserve">STEP</t>
  </si>
  <si>
    <t xml:space="preserve">NOTE</t>
  </si>
  <si>
    <t xml:space="preserve">Published market size ($/yr)</t>
  </si>
  <si>
    <t xml:space="preserve">e.g. industry report total</t>
  </si>
  <si>
    <t xml:space="preserve">Your segment's share of it (fraction)</t>
  </si>
  <si>
    <t xml:space="preserve">e.g. segment split from the same report</t>
  </si>
  <si>
    <t xml:space="preserve">Top-down market estimate</t>
  </si>
  <si>
    <t xml:space="preserve">Compare with bottom-up SAM</t>
  </si>
  <si>
    <t xml:space="preserve">Bottom-up SAM (from other sheet)</t>
  </si>
  <si>
    <t xml:space="preserve">Should be same order of magnitude</t>
  </si>
  <si>
    <t xml:space="preserve">Ratio (sense check)</t>
  </si>
  <si>
    <t xml:space="preserve">Between 0.5 and 2 is comfortable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</si>
</sst>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#,##0.00"/>
    <numFmt numFmtId="167" formatCode="\$#,##0"/>
    <numFmt numFmtId="168" formatCode="0.0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17181B"/>
      <name val="Consolas"/>
      <family val="0"/>
      <charset val="1"/>
    </font>
    <font>
      <b val="true"/>
      <sz val="15"/>
      <name val="Georgia"/>
      <family val="0"/>
      <charset val="1"/>
    </font>
    <font>
      <i val="true"/>
      <sz val="9"/>
      <color rgb="FF6B6A63"/>
      <name val="Arial"/>
      <family val="0"/>
      <charset val="1"/>
    </font>
    <font>
      <b val="true"/>
      <sz val="10"/>
      <color rgb="FFFFFFFF"/>
      <name val="Consolas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D9A04B"/>
        <bgColor rgb="FFFF8080"/>
      </patternFill>
    </fill>
    <fill>
      <patternFill patternType="solid">
        <fgColor rgb="FF17181B"/>
        <bgColor rgb="FF000000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D6CE"/>
      </left>
      <right style="thin">
        <color rgb="FFD8D6CE"/>
      </right>
      <top style="thin">
        <color rgb="FFD8D6CE"/>
      </top>
      <bottom style="thin">
        <color rgb="FFD8D6C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6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9A04B"/>
      <rgbColor rgb="FFFF6600"/>
      <rgbColor rgb="FF6B6A63"/>
      <rgbColor rgb="FF969696"/>
      <rgbColor rgb="FF003366"/>
      <rgbColor rgb="FF339966"/>
      <rgbColor rgb="FF17181B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4"/>
    <col collapsed="false" customWidth="true" hidden="false" outlineLevel="0" max="4" min="4" style="0" width="40"/>
  </cols>
  <sheetData>
    <row r="1" customFormat="false" ht="15" hidden="false" customHeight="false" outlineLevel="0" collapsed="false">
      <c r="A1" s="1" t="s">
        <v>0</v>
      </c>
    </row>
    <row r="2" customFormat="false" ht="18.5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4" customFormat="false" ht="3.75" hidden="false" customHeight="true" outlineLevel="0" collapsed="false">
      <c r="A4" s="4"/>
      <c r="B4" s="4"/>
      <c r="C4" s="4"/>
      <c r="D4" s="4"/>
    </row>
    <row r="6" customFormat="false" ht="15" hidden="false" customHeight="false" outlineLevel="0" collapsed="false">
      <c r="A6" s="5" t="s">
        <v>3</v>
      </c>
      <c r="B6" s="5" t="s">
        <v>4</v>
      </c>
      <c r="C6" s="5" t="s">
        <v>5</v>
      </c>
      <c r="D6" s="5" t="s">
        <v>6</v>
      </c>
    </row>
    <row r="7" customFormat="false" ht="15" hidden="false" customHeight="false" outlineLevel="0" collapsed="false">
      <c r="A7" s="6" t="s">
        <v>7</v>
      </c>
      <c r="B7" s="7" t="n">
        <v>200000</v>
      </c>
      <c r="C7" s="8" t="s">
        <v>8</v>
      </c>
      <c r="D7" s="8" t="s">
        <v>9</v>
      </c>
    </row>
    <row r="8" customFormat="false" ht="15" hidden="false" customHeight="false" outlineLevel="0" collapsed="false">
      <c r="A8" s="6" t="s">
        <v>10</v>
      </c>
      <c r="B8" s="9" t="n">
        <v>0.35</v>
      </c>
      <c r="C8" s="8" t="s">
        <v>11</v>
      </c>
      <c r="D8" s="8" t="s">
        <v>12</v>
      </c>
    </row>
    <row r="9" customFormat="false" ht="15" hidden="false" customHeight="false" outlineLevel="0" collapsed="false">
      <c r="A9" s="6" t="s">
        <v>13</v>
      </c>
      <c r="B9" s="9" t="n">
        <v>0.05</v>
      </c>
      <c r="C9" s="8" t="s">
        <v>11</v>
      </c>
      <c r="D9" s="8" t="s">
        <v>14</v>
      </c>
    </row>
    <row r="10" customFormat="false" ht="15" hidden="false" customHeight="false" outlineLevel="0" collapsed="false">
      <c r="A10" s="6" t="s">
        <v>15</v>
      </c>
      <c r="B10" s="7" t="n">
        <v>12000</v>
      </c>
      <c r="C10" s="8" t="s">
        <v>16</v>
      </c>
      <c r="D10" s="8" t="s">
        <v>17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22"/>
    <col collapsed="false" customWidth="true" hidden="false" outlineLevel="0" max="3" min="3" style="0" width="52"/>
  </cols>
  <sheetData>
    <row r="1" customFormat="false" ht="15" hidden="false" customHeight="false" outlineLevel="0" collapsed="false">
      <c r="A1" s="1" t="s">
        <v>0</v>
      </c>
    </row>
    <row r="2" customFormat="false" ht="18.55" hidden="false" customHeight="false" outlineLevel="0" collapsed="false">
      <c r="A2" s="2" t="s">
        <v>18</v>
      </c>
    </row>
    <row r="3" customFormat="false" ht="15" hidden="false" customHeight="false" outlineLevel="0" collapsed="false">
      <c r="A3" s="3" t="s">
        <v>19</v>
      </c>
    </row>
    <row r="4" customFormat="false" ht="3.75" hidden="false" customHeight="true" outlineLevel="0" collapsed="false">
      <c r="A4" s="4"/>
      <c r="B4" s="4"/>
      <c r="C4" s="4"/>
    </row>
    <row r="6" customFormat="false" ht="15" hidden="false" customHeight="false" outlineLevel="0" collapsed="false">
      <c r="A6" s="5" t="s">
        <v>20</v>
      </c>
      <c r="B6" s="5" t="s">
        <v>21</v>
      </c>
      <c r="C6" s="5" t="s">
        <v>22</v>
      </c>
    </row>
    <row r="7" customFormat="false" ht="15" hidden="false" customHeight="false" outlineLevel="0" collapsed="false">
      <c r="A7" s="6" t="s">
        <v>23</v>
      </c>
      <c r="B7" s="10" t="n">
        <f aca="false">Assumptions!B7*Assumptions!B10</f>
        <v>2400000000</v>
      </c>
      <c r="C7" s="8" t="s">
        <v>24</v>
      </c>
    </row>
    <row r="8" customFormat="false" ht="15" hidden="false" customHeight="false" outlineLevel="0" collapsed="false">
      <c r="A8" s="6" t="s">
        <v>25</v>
      </c>
      <c r="B8" s="10" t="n">
        <f aca="false">B7*Assumptions!B8</f>
        <v>840000000</v>
      </c>
      <c r="C8" s="8" t="s">
        <v>26</v>
      </c>
    </row>
    <row r="9" customFormat="false" ht="15" hidden="false" customHeight="false" outlineLevel="0" collapsed="false">
      <c r="A9" s="6" t="s">
        <v>27</v>
      </c>
      <c r="B9" s="10" t="n">
        <f aca="false">B8*Assumptions!B9</f>
        <v>42000000</v>
      </c>
      <c r="C9" s="8" t="s">
        <v>28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20"/>
    <col collapsed="false" customWidth="true" hidden="false" outlineLevel="0" max="3" min="3" style="0" width="44"/>
  </cols>
  <sheetData>
    <row r="1" customFormat="false" ht="15" hidden="false" customHeight="false" outlineLevel="0" collapsed="false">
      <c r="A1" s="1" t="s">
        <v>0</v>
      </c>
    </row>
    <row r="2" customFormat="false" ht="18.55" hidden="false" customHeight="false" outlineLevel="0" collapsed="false">
      <c r="A2" s="2" t="s">
        <v>29</v>
      </c>
    </row>
    <row r="3" customFormat="false" ht="15" hidden="false" customHeight="false" outlineLevel="0" collapsed="false">
      <c r="A3" s="3" t="s">
        <v>30</v>
      </c>
    </row>
    <row r="4" customFormat="false" ht="3.75" hidden="false" customHeight="true" outlineLevel="0" collapsed="false">
      <c r="A4" s="4"/>
      <c r="B4" s="4"/>
      <c r="C4" s="4"/>
    </row>
    <row r="6" customFormat="false" ht="15" hidden="false" customHeight="false" outlineLevel="0" collapsed="false">
      <c r="A6" s="5" t="s">
        <v>31</v>
      </c>
      <c r="B6" s="5" t="s">
        <v>4</v>
      </c>
      <c r="C6" s="5" t="s">
        <v>32</v>
      </c>
    </row>
    <row r="7" customFormat="false" ht="15" hidden="false" customHeight="false" outlineLevel="0" collapsed="false">
      <c r="A7" s="6" t="s">
        <v>33</v>
      </c>
      <c r="B7" s="11" t="n">
        <v>3200000000</v>
      </c>
      <c r="C7" s="8" t="s">
        <v>34</v>
      </c>
    </row>
    <row r="8" customFormat="false" ht="15" hidden="false" customHeight="false" outlineLevel="0" collapsed="false">
      <c r="A8" s="6" t="s">
        <v>35</v>
      </c>
      <c r="B8" s="12" t="n">
        <v>0.1</v>
      </c>
      <c r="C8" s="8" t="s">
        <v>36</v>
      </c>
    </row>
    <row r="9" customFormat="false" ht="15" hidden="false" customHeight="false" outlineLevel="0" collapsed="false">
      <c r="A9" s="6" t="s">
        <v>37</v>
      </c>
      <c r="B9" s="10" t="n">
        <f aca="false">B7*B8</f>
        <v>320000000</v>
      </c>
      <c r="C9" s="8" t="s">
        <v>38</v>
      </c>
    </row>
    <row r="10" customFormat="false" ht="15" hidden="false" customHeight="false" outlineLevel="0" collapsed="false">
      <c r="A10" s="6" t="s">
        <v>39</v>
      </c>
      <c r="B10" s="10" t="n">
        <f aca="false">'TAM SAM SOM'!B8</f>
        <v>840000000</v>
      </c>
      <c r="C10" s="8" t="s">
        <v>40</v>
      </c>
    </row>
    <row r="11" customFormat="false" ht="15" hidden="false" customHeight="false" outlineLevel="0" collapsed="false">
      <c r="A11" s="6" t="s">
        <v>41</v>
      </c>
      <c r="B11" s="13" t="n">
        <f aca="false">IFERROR(B9/B10,0)</f>
        <v>0.380952380952381</v>
      </c>
      <c r="C11" s="8" t="s">
        <v>42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2026-07-23T09:42:24Z</dcterms:created>
  <dc:creator>openpyxl</dc:creator>
  <dc:description/>
  <dc:language>en-US</dc:language>
  <cp:lastModifiedBy/>
  <dcterms:modified xsi:type="dcterms:W3CDTF">2026-07-23T09:42:24Z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