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onsolas"/>
      <b val="1"/>
      <color rgb="0017181B"/>
      <sz val="10"/>
    </font>
    <font>
      <name val="Georgia"/>
      <b val="1"/>
      <sz val="15"/>
    </font>
    <font>
      <name val="Arial"/>
      <i val="1"/>
      <color rgb="006B6A63"/>
      <sz val="9"/>
    </font>
    <font>
      <name val="Consolas"/>
      <b val="1"/>
      <color rgb="00FFFFFF"/>
      <sz val="10"/>
    </font>
    <font>
      <name val="Georgia"/>
      <i val="1"/>
      <color rgb="006B6A63"/>
      <sz val="10"/>
    </font>
    <font>
      <name val="Georgia"/>
      <color rgb="0017181B"/>
      <sz val="10"/>
    </font>
    <font>
      <name val="Consolas"/>
      <color rgb="006B6A63"/>
      <sz val="10.5"/>
    </font>
    <font>
      <name val="Georgia"/>
      <sz val="10.5"/>
    </font>
  </fonts>
  <fills count="3">
    <fill>
      <patternFill/>
    </fill>
    <fill>
      <patternFill patternType="gray125"/>
    </fill>
    <fill>
      <patternFill patternType="solid">
        <fgColor rgb="0017181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6" customWidth="1" min="1" max="1"/>
    <col width="46" customWidth="1" min="2" max="2"/>
    <col width="14" customWidth="1" min="3" max="3"/>
    <col width="20" customWidth="1" min="4" max="4"/>
    <col width="13" customWidth="1" min="5" max="5"/>
    <col width="14" customWidth="1" min="6" max="6"/>
    <col width="12" customWidth="1" min="7" max="7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Corrective Action Tracker</t>
        </is>
      </c>
    </row>
    <row r="3">
      <c r="A3" s="3" t="inlineStr">
        <is>
          <t>Row 7 onward is the worked example from Ridgeline Components. Status computes itself from the due date and the verified date.</t>
        </is>
      </c>
    </row>
    <row r="6">
      <c r="A6" s="4" t="inlineStr">
        <is>
          <t>ID</t>
        </is>
      </c>
      <c r="B6" s="4" t="inlineStr">
        <is>
          <t>CORRECTIVE / PREVENTIVE ACTION</t>
        </is>
      </c>
      <c r="C6" s="4" t="inlineStr">
        <is>
          <t>ROOT CAUSE REF</t>
        </is>
      </c>
      <c r="D6" s="4" t="inlineStr">
        <is>
          <t>OWNER</t>
        </is>
      </c>
      <c r="E6" s="4" t="inlineStr">
        <is>
          <t>DUE DATE</t>
        </is>
      </c>
      <c r="F6" s="4" t="inlineStr">
        <is>
          <t>VERIFIED DATE</t>
        </is>
      </c>
      <c r="G6" s="4" t="inlineStr">
        <is>
          <t>STATUS</t>
        </is>
      </c>
    </row>
    <row r="7">
      <c r="A7" s="5" t="n">
        <v>1</v>
      </c>
      <c r="B7" s="5" t="inlineStr">
        <is>
          <t>Replace the locating pin on CNC station 4</t>
        </is>
      </c>
      <c r="C7" s="5" t="inlineStr">
        <is>
          <t>RC-1</t>
        </is>
      </c>
      <c r="D7" s="5" t="inlineStr">
        <is>
          <t>Maintenance lead</t>
        </is>
      </c>
      <c r="E7" s="5" t="inlineStr">
        <is>
          <t>2026-06-24</t>
        </is>
      </c>
      <c r="F7" s="5" t="inlineStr">
        <is>
          <t>2026-06-24</t>
        </is>
      </c>
      <c r="G7" s="5">
        <f>IF(F7&lt;&gt;"","Verified",IF(TODAY()&gt;E7,"Overdue","Open"))</f>
        <v/>
      </c>
    </row>
    <row r="8">
      <c r="A8" s="5" t="n">
        <v>2</v>
      </c>
      <c r="B8" s="5" t="inlineStr">
        <is>
          <t>Switch PM tracking on all 4 CNC stations from calendar date to cycle count</t>
        </is>
      </c>
      <c r="C8" s="5" t="inlineStr">
        <is>
          <t>RC-1</t>
        </is>
      </c>
      <c r="D8" s="5" t="inlineStr">
        <is>
          <t>Reliability engineer</t>
        </is>
      </c>
      <c r="E8" s="5" t="inlineStr">
        <is>
          <t>2026-07-15</t>
        </is>
      </c>
      <c r="F8" s="5" t="n"/>
      <c r="G8" s="5">
        <f>IF(F8&lt;&gt;"","Verified",IF(TODAY()&gt;E8,"Overdue","Open"))</f>
        <v/>
      </c>
    </row>
    <row r="9">
      <c r="A9" s="5" t="n">
        <v>3</v>
      </c>
      <c r="B9" s="5" t="inlineStr">
        <is>
          <t>Add a fixture wear check to the daily inspection checklist</t>
        </is>
      </c>
      <c r="C9" s="5" t="inlineStr">
        <is>
          <t>RC-2</t>
        </is>
      </c>
      <c r="D9" s="5" t="inlineStr">
        <is>
          <t>Quality supervisor</t>
        </is>
      </c>
      <c r="E9" s="5" t="inlineStr">
        <is>
          <t>2026-07-01</t>
        </is>
      </c>
      <c r="F9" s="5" t="n"/>
      <c r="G9" s="5">
        <f>IF(F9&lt;&gt;"","Verified",IF(TODAY()&gt;E9,"Overdue","Open"))</f>
        <v/>
      </c>
    </row>
    <row r="10">
      <c r="A10" s="6" t="n">
        <v>4</v>
      </c>
      <c r="G10" s="6">
        <f>IF(F10&lt;&gt;"","Verified",IF(AND(E10&lt;&gt;"",TODAY()&gt;E10),"Overdue",IF(E10&lt;&gt;"","Open","")))</f>
        <v/>
      </c>
    </row>
    <row r="11">
      <c r="A11" s="6" t="n">
        <v>5</v>
      </c>
      <c r="G11" s="6">
        <f>IF(F11&lt;&gt;"","Verified",IF(AND(E11&lt;&gt;"",TODAY()&gt;E11),"Overdue",IF(E11&lt;&gt;"","Open","")))</f>
        <v/>
      </c>
    </row>
    <row r="12">
      <c r="A12" s="6" t="n">
        <v>6</v>
      </c>
      <c r="G12" s="6">
        <f>IF(F12&lt;&gt;"","Verified",IF(AND(E12&lt;&gt;"",TODAY()&gt;E12),"Overdue",IF(E12&lt;&gt;"","Open","")))</f>
        <v/>
      </c>
    </row>
    <row r="13">
      <c r="A13" s="6" t="n">
        <v>7</v>
      </c>
      <c r="G13" s="6">
        <f>IF(F13&lt;&gt;"","Verified",IF(AND(E13&lt;&gt;"",TODAY()&gt;E13),"Overdue",IF(E13&lt;&gt;"","Open","")))</f>
        <v/>
      </c>
    </row>
    <row r="14">
      <c r="A14" s="6" t="n">
        <v>8</v>
      </c>
      <c r="G14" s="6">
        <f>IF(F14&lt;&gt;"","Verified",IF(AND(E14&lt;&gt;"",TODAY()&gt;E14),"Overdue",IF(E14&lt;&gt;"","Open","")))</f>
        <v/>
      </c>
    </row>
    <row r="15">
      <c r="A15" s="6" t="n">
        <v>9</v>
      </c>
      <c r="G15" s="6">
        <f>IF(F15&lt;&gt;"","Verified",IF(AND(E15&lt;&gt;"",TODAY()&gt;E15),"Overdue",IF(E15&lt;&gt;"","Open","")))</f>
        <v/>
      </c>
    </row>
    <row r="16">
      <c r="A16" s="6" t="n">
        <v>10</v>
      </c>
      <c r="G16" s="6">
        <f>IF(F16&lt;&gt;"","Verified",IF(AND(E16&lt;&gt;"",TODAY()&gt;E16),"Overdue",IF(E16&lt;&gt;"","Open","")))</f>
        <v/>
      </c>
    </row>
    <row r="17">
      <c r="A17" s="6" t="n">
        <v>11</v>
      </c>
      <c r="G17" s="6">
        <f>IF(F17&lt;&gt;"","Verified",IF(AND(E17&lt;&gt;"",TODAY()&gt;E17),"Overdue",IF(E17&lt;&gt;"","Open","")))</f>
        <v/>
      </c>
    </row>
    <row r="18">
      <c r="A18" s="6" t="n">
        <v>12</v>
      </c>
      <c r="G18" s="6">
        <f>IF(F18&lt;&gt;"","Verified",IF(AND(E18&lt;&gt;"",TODAY()&gt;E18),"Overdue",IF(E18&lt;&gt;"","Open","")))</f>
        <v/>
      </c>
    </row>
    <row r="19">
      <c r="A19" s="6" t="n">
        <v>13</v>
      </c>
      <c r="G19" s="6">
        <f>IF(F19&lt;&gt;"","Verified",IF(AND(E19&lt;&gt;"",TODAY()&gt;E19),"Overdue",IF(E19&lt;&gt;"","Open","")))</f>
        <v/>
      </c>
    </row>
    <row r="20">
      <c r="A20" s="6" t="n">
        <v>14</v>
      </c>
      <c r="G20" s="6">
        <f>IF(F20&lt;&gt;"","Verified",IF(AND(E20&lt;&gt;"",TODAY()&gt;E20),"Overdue",IF(E20&lt;&gt;"","Open","")))</f>
        <v/>
      </c>
    </row>
    <row r="21">
      <c r="A21" s="6" t="n">
        <v>15</v>
      </c>
      <c r="G21" s="6">
        <f>IF(F21&lt;&gt;"","Verified",IF(AND(E21&lt;&gt;"",TODAY()&gt;E21),"Overdue",IF(E21&lt;&gt;"","Open","")))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Tracker Summary</t>
        </is>
      </c>
    </row>
    <row r="3">
      <c r="A3" s="3" t="inlineStr">
        <is>
          <t>Formulas read the Tracker sheet; nothing to fill here.</t>
        </is>
      </c>
    </row>
    <row r="6">
      <c r="A6" s="4" t="inlineStr">
        <is>
          <t>METRIC</t>
        </is>
      </c>
      <c r="B6" s="4" t="inlineStr">
        <is>
          <t>VALUE</t>
        </is>
      </c>
    </row>
    <row r="7">
      <c r="A7" s="7" t="inlineStr">
        <is>
          <t>Open</t>
        </is>
      </c>
      <c r="B7" s="8">
        <f>COUNTIF(Tracker!G7:G1000,"Open")</f>
        <v/>
      </c>
    </row>
    <row r="8">
      <c r="A8" s="7" t="inlineStr">
        <is>
          <t>Overdue</t>
        </is>
      </c>
      <c r="B8" s="8">
        <f>COUNTIF(Tracker!G7:G1000,"Overdue")</f>
        <v/>
      </c>
    </row>
    <row r="9">
      <c r="A9" s="7" t="inlineStr">
        <is>
          <t>Verified</t>
        </is>
      </c>
      <c r="B9" s="8">
        <f>COUNTIF(Tracker!G7:G1000,"Verified")</f>
        <v/>
      </c>
    </row>
    <row r="10">
      <c r="A10" s="7" t="inlineStr">
        <is>
          <t>Total logged</t>
        </is>
      </c>
      <c r="B10" s="8">
        <f>COUNTA(Tracker!B7:B1000)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2026-08-30T14:03:43Z</dcterms:created>
  <dcterms:modified xmlns:dcterms="http://purl.org/dc/terms/" xmlns:xsi="http://www.w3.org/2001/XMLSchema-instance" xsi:type="dcterms:W3CDTF">2026-08-30T14:03:43Z</dcterms:modified>
</cp:coreProperties>
</file>